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John Stimpson\New Web\new\Clerk_Auditor\documents\"/>
    </mc:Choice>
  </mc:AlternateContent>
  <bookViews>
    <workbookView xWindow="120" yWindow="75" windowWidth="15195" windowHeight="8130"/>
  </bookViews>
  <sheets>
    <sheet name="Proration Calculator" sheetId="5" r:id="rId1"/>
  </sheets>
  <calcPr calcId="162913"/>
</workbook>
</file>

<file path=xl/calcChain.xml><?xml version="1.0" encoding="utf-8"?>
<calcChain xmlns="http://schemas.openxmlformats.org/spreadsheetml/2006/main">
  <c r="D20" i="5" l="1"/>
  <c r="B68" i="5" l="1"/>
  <c r="B58" i="5"/>
  <c r="B42" i="5"/>
  <c r="B41" i="5"/>
  <c r="B37" i="5"/>
  <c r="B35" i="5"/>
  <c r="B48" i="5" s="1"/>
  <c r="B54" i="5" s="1"/>
  <c r="B34" i="5"/>
  <c r="B46" i="5"/>
  <c r="B53" i="5" l="1"/>
  <c r="B27" i="5"/>
  <c r="B65" i="5"/>
  <c r="B47" i="5"/>
  <c r="B23" i="5" s="1"/>
  <c r="B25" i="5" s="1"/>
  <c r="B55" i="5"/>
  <c r="B36" i="5"/>
  <c r="B61" i="5" l="1"/>
  <c r="B69" i="5"/>
  <c r="B59" i="5"/>
  <c r="B66" i="5"/>
  <c r="B60" i="5"/>
  <c r="B62" i="5" l="1"/>
</calcChain>
</file>

<file path=xl/sharedStrings.xml><?xml version="1.0" encoding="utf-8"?>
<sst xmlns="http://schemas.openxmlformats.org/spreadsheetml/2006/main" count="73" uniqueCount="63">
  <si>
    <t>Seller's portion of direct charge</t>
  </si>
  <si>
    <t>Buyer's portion of direct charge</t>
  </si>
  <si>
    <t>LESS TAX RELIEF AMOUNT</t>
  </si>
  <si>
    <t>Less Tax Relief</t>
  </si>
  <si>
    <t>Computation For Ad Valorem Tax Amount</t>
  </si>
  <si>
    <t>Buyer's ad valorem tax due</t>
  </si>
  <si>
    <t>Buyer credited seller with this amount  (Seller retains full tax benefit)</t>
  </si>
  <si>
    <t>Buyer receives credit of this amount  (Seller owes this much after tax relief)</t>
  </si>
  <si>
    <t>+</t>
  </si>
  <si>
    <t>-</t>
  </si>
  <si>
    <t>Seller's portion of prorated taxes due before tax relief</t>
  </si>
  <si>
    <t>Amount of tax relief (Cannot exceed ad valorem tax amount)</t>
  </si>
  <si>
    <t>Seller's ad valorem amount due after relief</t>
  </si>
  <si>
    <r>
      <t xml:space="preserve">NET </t>
    </r>
    <r>
      <rPr>
        <b/>
        <i/>
        <sz val="14"/>
        <rFont val="Arial"/>
        <family val="2"/>
      </rPr>
      <t>SELLER'S</t>
    </r>
    <r>
      <rPr>
        <sz val="14"/>
        <rFont val="Arial"/>
        <family val="2"/>
      </rPr>
      <t xml:space="preserve"> AMOUNT DUE</t>
    </r>
  </si>
  <si>
    <r>
      <t xml:space="preserve">NET </t>
    </r>
    <r>
      <rPr>
        <b/>
        <i/>
        <sz val="14"/>
        <rFont val="Arial"/>
        <family val="2"/>
      </rPr>
      <t xml:space="preserve">BUYER'S </t>
    </r>
    <r>
      <rPr>
        <sz val="14"/>
        <rFont val="Arial"/>
        <family val="2"/>
      </rPr>
      <t>AMOUNT DUE</t>
    </r>
  </si>
  <si>
    <t>^^</t>
  </si>
  <si>
    <t>**</t>
  </si>
  <si>
    <t>=</t>
  </si>
  <si>
    <t>Net Tax Bill</t>
  </si>
  <si>
    <t>Buyer will pay this amount due on the Tax Bill (Seller's tax relief included)</t>
  </si>
  <si>
    <t>Seller's prorated ad valorem tax due before relief</t>
  </si>
  <si>
    <t>Original Total Amount Due</t>
  </si>
  <si>
    <t>For more information:</t>
  </si>
  <si>
    <t>TOTAL DUE TO WEBER COUNTY</t>
  </si>
  <si>
    <t>http://www.webercountyutah.gov/clerk_auditor/tax_relief_selling.php</t>
  </si>
  <si>
    <t>If calculations are correct, cells marked with ^^ will be equal.</t>
  </si>
  <si>
    <t>If calculations are correct, cells marked with ** will be equal.</t>
  </si>
  <si>
    <t>Summary of how to handle the taxes for the sale of a property receiving tax relief:</t>
  </si>
  <si>
    <t>1. Charge the seller the amount due with the tax exemption applied.</t>
  </si>
  <si>
    <t>2. Prorate the amount due for the buyer based on the full amount (no relief).</t>
  </si>
  <si>
    <t>The formulas below perform those calculations:</t>
  </si>
  <si>
    <t>Direct Charge Amount (Charges not subject to tax relief)</t>
  </si>
  <si>
    <t>Ad Valorem Tax Amount (Taxes due without tax relief)</t>
  </si>
  <si>
    <t>Days Remaining in Year (Based on closing date)</t>
  </si>
  <si>
    <t>Computation For Direct Charges (no tax relief applied to direct charges)</t>
  </si>
  <si>
    <t xml:space="preserve">Note: </t>
  </si>
  <si>
    <t>The prorated taxes owed by the seller if there was no tax relief</t>
  </si>
  <si>
    <t>The entire amount of tax relief the seller is entitled to for the year.</t>
  </si>
  <si>
    <t>The amount of tax relief due (if any) after tax relief is applied.</t>
  </si>
  <si>
    <t>The prorated taxes owed by the buyer. This amount is independent of any tax relief.</t>
  </si>
  <si>
    <t>Since tax relief does not apply to direct charges, this is owed regardless of tax relief.</t>
  </si>
  <si>
    <t>The prorated direct charges owed by the buyer.</t>
  </si>
  <si>
    <t>The total amount that would be due to Weber County without tax relief.</t>
  </si>
  <si>
    <t>Line 1 + Line 2 = Total amount due before tax relief</t>
  </si>
  <si>
    <t>The sum of Seller's prorated ad valorem and direct charge amounts due.</t>
  </si>
  <si>
    <t>.</t>
  </si>
  <si>
    <r>
      <rPr>
        <b/>
        <sz val="12"/>
        <color theme="1"/>
        <rFont val="Arial"/>
        <family val="2"/>
      </rPr>
      <t>Seller</t>
    </r>
    <r>
      <rPr>
        <sz val="12"/>
        <color theme="1"/>
        <rFont val="Arial"/>
        <family val="2"/>
      </rPr>
      <t xml:space="preserve"> tax relief amount </t>
    </r>
    <r>
      <rPr>
        <b/>
        <sz val="12"/>
        <color theme="1"/>
        <rFont val="Arial"/>
        <family val="2"/>
      </rPr>
      <t>if property had not sold</t>
    </r>
    <r>
      <rPr>
        <sz val="12"/>
        <color theme="1"/>
        <rFont val="Arial"/>
        <family val="2"/>
      </rPr>
      <t xml:space="preserve"> (line 3)</t>
    </r>
  </si>
  <si>
    <t xml:space="preserve">     If line 5 is (negative), it should be a credit to the seller</t>
  </si>
  <si>
    <t xml:space="preserve">     If line 6 is 0, seller should be receiving a credit found on line 5</t>
  </si>
  <si>
    <t>Total of Seller's potion before tax relief (Line 8 + Line 12)</t>
  </si>
  <si>
    <r>
      <rPr>
        <b/>
        <sz val="12"/>
        <color theme="1"/>
        <rFont val="Arial"/>
        <family val="2"/>
      </rPr>
      <t>Buyer</t>
    </r>
    <r>
      <rPr>
        <sz val="12"/>
        <color theme="1"/>
        <rFont val="Arial"/>
        <family val="2"/>
      </rPr>
      <t xml:space="preserve"> amount due </t>
    </r>
    <r>
      <rPr>
        <b/>
        <sz val="12"/>
        <color theme="1"/>
        <rFont val="Arial"/>
        <family val="2"/>
      </rPr>
      <t>if no tax relief</t>
    </r>
    <r>
      <rPr>
        <sz val="12"/>
        <color theme="1"/>
        <rFont val="Arial"/>
        <family val="2"/>
      </rPr>
      <t xml:space="preserve"> (line 11 + line 13)</t>
    </r>
  </si>
  <si>
    <r>
      <rPr>
        <b/>
        <sz val="12"/>
        <color theme="1"/>
        <rFont val="Arial"/>
        <family val="2"/>
      </rPr>
      <t>Buyer</t>
    </r>
    <r>
      <rPr>
        <sz val="12"/>
        <color theme="1"/>
        <rFont val="Arial"/>
        <family val="2"/>
      </rPr>
      <t xml:space="preserve"> amount due </t>
    </r>
    <r>
      <rPr>
        <b/>
        <sz val="12"/>
        <color theme="1"/>
        <rFont val="Arial"/>
        <family val="2"/>
      </rPr>
      <t>after tax relief adjustment</t>
    </r>
    <r>
      <rPr>
        <sz val="12"/>
        <color theme="1"/>
        <rFont val="Arial"/>
        <family val="2"/>
      </rPr>
      <t xml:space="preserve"> (line 14 - line 3 - line 5)</t>
    </r>
  </si>
  <si>
    <r>
      <rPr>
        <b/>
        <sz val="12"/>
        <color theme="1"/>
        <rFont val="Arial"/>
        <family val="2"/>
      </rPr>
      <t>Seller</t>
    </r>
    <r>
      <rPr>
        <sz val="12"/>
        <color theme="1"/>
        <rFont val="Arial"/>
        <family val="2"/>
      </rPr>
      <t xml:space="preserve"> tax relief amount </t>
    </r>
    <r>
      <rPr>
        <b/>
        <sz val="12"/>
        <color theme="1"/>
        <rFont val="Arial"/>
        <family val="2"/>
      </rPr>
      <t>after all adjustments</t>
    </r>
    <r>
      <rPr>
        <sz val="12"/>
        <color theme="1"/>
        <rFont val="Arial"/>
        <family val="2"/>
      </rPr>
      <t xml:space="preserve"> (line 8 + line 12 - line 5)</t>
    </r>
  </si>
  <si>
    <r>
      <t xml:space="preserve">Weber County does not prorate the </t>
    </r>
    <r>
      <rPr>
        <i/>
        <sz val="14"/>
        <color theme="1"/>
        <rFont val="Arial"/>
        <family val="2"/>
      </rPr>
      <t>tax relief</t>
    </r>
    <r>
      <rPr>
        <sz val="14"/>
        <color theme="1"/>
        <rFont val="Arial"/>
        <family val="2"/>
      </rPr>
      <t xml:space="preserve"> received for the year. If the seller qualified for tax relief on January 1st, they qualify for the entire tax relief amount for the year, even if they sell their home during the year.</t>
    </r>
  </si>
  <si>
    <t>PRORATION OF TAXES DUE FOR CLOSING ON A TAX RELIEF PROPERTY</t>
  </si>
  <si>
    <t>3. Credit the buyer's "amount due" to the seller.</t>
  </si>
  <si>
    <t>http://www3.co.weber.ut.us/psearch/</t>
  </si>
  <si>
    <t>Scratch Area (These cells are available to perform calculations in.)</t>
  </si>
  <si>
    <t>Proration of Buyer's &amp; Seller's Property Tax</t>
  </si>
  <si>
    <t>The Buyer did not qualify for, and should not receive, any credit for the tax relief. Tax relief is not transferrable.</t>
  </si>
  <si>
    <t>GREEN = Adjustments to make to adjust for tax relief at closing.</t>
  </si>
  <si>
    <t>BELOW THIS LINE ARE THE DETAILED CALCULATIONS USED TO COMPUTE ITEMS 5, 6, AND 7 (ABOVE).</t>
  </si>
  <si>
    <t>YELLOW = Enter data in these fields. Data available by calling (801) 399-8400 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</si>
</sst>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7" formatCode="&quot;$&quot;#,##0.00_);\(&quot;$&quot;#,##0.00\)"/>
    <numFmt numFmtId="44" formatCode="_(&quot;$&quot;* #,##0.00_);_(&quot;$&quot;* \(#,##0.00\);_(&quot;$&quot;* &quot;-&quot;??_);_(@_)"/>
  </numFmts>
  <fonts count="17" x14ac:knownFonts="1">
    <font>
      <sz val="10"/>
      <color theme="1"/>
      <name val="Arial"/>
      <family val="2"/>
    </font>
    <font>
      <sz val="10"/>
      <color theme="1"/>
      <name val="Arial"/>
      <family val="2"/>
    </font>
    <font>
      <sz val="14"/>
      <color theme="1"/>
      <name val="Arial"/>
      <family val="2"/>
    </font>
    <font>
      <sz val="16"/>
      <color theme="1"/>
      <name val="Arial"/>
      <family val="2"/>
    </font>
    <font>
      <sz val="12"/>
      <color theme="1"/>
      <name val="Arial"/>
      <family val="2"/>
    </font>
    <font>
      <b/>
      <sz val="14"/>
      <color theme="1"/>
      <name val="Arial"/>
      <family val="2"/>
    </font>
    <font>
      <b/>
      <u/>
      <sz val="16"/>
      <color theme="1"/>
      <name val="Arial"/>
      <family val="2"/>
    </font>
    <font>
      <u/>
      <sz val="16"/>
      <color theme="1"/>
      <name val="Arial"/>
      <family val="2"/>
    </font>
    <font>
      <sz val="14"/>
      <name val="Arial"/>
      <family val="2"/>
    </font>
    <font>
      <b/>
      <i/>
      <sz val="14"/>
      <name val="Arial"/>
      <family val="2"/>
    </font>
    <font>
      <sz val="12"/>
      <name val="Arial"/>
      <family val="2"/>
    </font>
    <font>
      <b/>
      <sz val="12"/>
      <color theme="1"/>
      <name val="Arial"/>
      <family val="2"/>
    </font>
    <font>
      <u/>
      <sz val="10"/>
      <color theme="10"/>
      <name val="Arial"/>
      <family val="2"/>
    </font>
    <font>
      <u/>
      <sz val="12"/>
      <color theme="10"/>
      <name val="Arial"/>
      <family val="2"/>
    </font>
    <font>
      <i/>
      <sz val="14"/>
      <color theme="1"/>
      <name val="Arial"/>
      <family val="2"/>
    </font>
    <font>
      <u/>
      <sz val="14"/>
      <color theme="10"/>
      <name val="Arial"/>
      <family val="2"/>
    </font>
    <font>
      <b/>
      <sz val="16"/>
      <color theme="1"/>
      <name val="Arial"/>
      <family val="2"/>
    </font>
  </fonts>
  <fills count="9">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3"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157">
    <xf numFmtId="0" fontId="0" fillId="0" borderId="0" xfId="0"/>
    <xf numFmtId="0" fontId="0" fillId="0" borderId="0" xfId="0" applyAlignment="1">
      <alignment horizontal="right"/>
    </xf>
    <xf numFmtId="0" fontId="0" fillId="0" borderId="0" xfId="0" applyAlignment="1">
      <alignment horizontal="center"/>
    </xf>
    <xf numFmtId="44" fontId="2" fillId="0" borderId="1" xfId="1" applyFont="1" applyBorder="1"/>
    <xf numFmtId="0" fontId="4" fillId="0" borderId="0" xfId="0" applyFont="1" applyAlignment="1">
      <alignment horizontal="center"/>
    </xf>
    <xf numFmtId="44" fontId="2" fillId="0" borderId="1" xfId="1" applyFont="1" applyFill="1" applyBorder="1"/>
    <xf numFmtId="0" fontId="0" fillId="0" borderId="0" xfId="0" applyBorder="1"/>
    <xf numFmtId="44" fontId="0" fillId="0" borderId="0" xfId="0" applyNumberFormat="1" applyAlignment="1">
      <alignment horizontal="right"/>
    </xf>
    <xf numFmtId="44" fontId="2" fillId="0" borderId="1" xfId="0" applyNumberFormat="1" applyFont="1" applyBorder="1" applyAlignment="1">
      <alignment horizontal="right"/>
    </xf>
    <xf numFmtId="0" fontId="2" fillId="0" borderId="4" xfId="0" applyFont="1" applyFill="1" applyBorder="1"/>
    <xf numFmtId="0" fontId="2" fillId="0" borderId="9" xfId="0" applyFont="1" applyFill="1" applyBorder="1"/>
    <xf numFmtId="0" fontId="2" fillId="0" borderId="4" xfId="0" applyFont="1" applyBorder="1"/>
    <xf numFmtId="0" fontId="2" fillId="0" borderId="11" xfId="0" applyFont="1" applyBorder="1"/>
    <xf numFmtId="0" fontId="2" fillId="0" borderId="11" xfId="0" applyFont="1" applyFill="1" applyBorder="1"/>
    <xf numFmtId="44" fontId="0" fillId="0" borderId="0" xfId="0" applyNumberFormat="1"/>
    <xf numFmtId="0" fontId="0" fillId="0" borderId="0" xfId="0" applyBorder="1" applyAlignment="1"/>
    <xf numFmtId="0" fontId="7" fillId="0" borderId="0" xfId="0" applyFont="1" applyBorder="1"/>
    <xf numFmtId="0" fontId="3" fillId="0" borderId="0" xfId="0" applyFont="1" applyBorder="1"/>
    <xf numFmtId="0" fontId="0" fillId="0" borderId="0" xfId="0" applyFill="1" applyBorder="1"/>
    <xf numFmtId="0" fontId="3" fillId="0" borderId="0" xfId="0" applyFont="1" applyFill="1" applyBorder="1"/>
    <xf numFmtId="0" fontId="0" fillId="0" borderId="0" xfId="0" applyBorder="1" applyAlignment="1">
      <alignment horizontal="right"/>
    </xf>
    <xf numFmtId="44" fontId="0" fillId="0" borderId="0" xfId="1" applyFont="1" applyBorder="1" applyAlignment="1">
      <alignment horizontal="right"/>
    </xf>
    <xf numFmtId="44" fontId="8" fillId="0" borderId="0" xfId="0" applyNumberFormat="1" applyFont="1" applyFill="1" applyBorder="1" applyAlignment="1">
      <alignment horizontal="right"/>
    </xf>
    <xf numFmtId="0" fontId="8" fillId="0" borderId="0" xfId="0" applyFont="1" applyFill="1" applyBorder="1" applyAlignment="1">
      <alignment horizontal="right"/>
    </xf>
    <xf numFmtId="0" fontId="4" fillId="0" borderId="0" xfId="0" applyFont="1" applyBorder="1"/>
    <xf numFmtId="44" fontId="2" fillId="0" borderId="1" xfId="0" applyNumberFormat="1" applyFont="1" applyBorder="1"/>
    <xf numFmtId="7" fontId="2" fillId="0" borderId="1" xfId="1" applyNumberFormat="1" applyFont="1" applyFill="1" applyBorder="1"/>
    <xf numFmtId="0" fontId="2" fillId="0" borderId="1" xfId="0" applyFont="1" applyBorder="1" applyAlignment="1">
      <alignment horizontal="right"/>
    </xf>
    <xf numFmtId="44" fontId="2" fillId="0" borderId="13" xfId="1" applyFont="1" applyBorder="1"/>
    <xf numFmtId="44" fontId="2" fillId="0" borderId="13" xfId="0" applyNumberFormat="1" applyFont="1" applyBorder="1"/>
    <xf numFmtId="44" fontId="2" fillId="0" borderId="14" xfId="1" applyFont="1" applyFill="1" applyBorder="1"/>
    <xf numFmtId="0" fontId="5" fillId="0" borderId="14" xfId="0" applyFont="1" applyFill="1" applyBorder="1" applyAlignment="1">
      <alignment horizontal="center"/>
    </xf>
    <xf numFmtId="44" fontId="2" fillId="0" borderId="13" xfId="0" applyNumberFormat="1" applyFont="1" applyFill="1" applyBorder="1"/>
    <xf numFmtId="0" fontId="10" fillId="0" borderId="6" xfId="0" applyFont="1" applyFill="1" applyBorder="1"/>
    <xf numFmtId="44" fontId="2" fillId="0" borderId="14" xfId="0" applyNumberFormat="1" applyFont="1" applyFill="1" applyBorder="1"/>
    <xf numFmtId="0" fontId="7" fillId="0" borderId="0" xfId="0" applyFont="1" applyBorder="1" applyAlignment="1">
      <alignment horizontal="left"/>
    </xf>
    <xf numFmtId="44" fontId="2" fillId="2" borderId="13" xfId="1" applyFont="1" applyFill="1" applyBorder="1" applyAlignment="1" applyProtection="1">
      <protection locked="0"/>
    </xf>
    <xf numFmtId="44" fontId="2" fillId="0" borderId="13" xfId="1" applyFont="1" applyFill="1" applyBorder="1"/>
    <xf numFmtId="0" fontId="2" fillId="0" borderId="4" xfId="0" applyFont="1" applyBorder="1" applyAlignment="1"/>
    <xf numFmtId="44" fontId="2" fillId="2" borderId="1" xfId="1" applyFont="1" applyFill="1" applyBorder="1" applyAlignment="1" applyProtection="1">
      <protection locked="0"/>
    </xf>
    <xf numFmtId="0" fontId="2" fillId="0" borderId="11" xfId="0" applyFont="1" applyBorder="1" applyAlignment="1"/>
    <xf numFmtId="0" fontId="2" fillId="2" borderId="14" xfId="0" applyFont="1" applyFill="1" applyBorder="1" applyAlignment="1" applyProtection="1">
      <alignment horizontal="right"/>
      <protection locked="0"/>
    </xf>
    <xf numFmtId="0" fontId="2" fillId="0" borderId="14" xfId="0" applyFont="1" applyFill="1" applyBorder="1"/>
    <xf numFmtId="0" fontId="2" fillId="0" borderId="9" xfId="0" applyFont="1" applyBorder="1" applyAlignment="1"/>
    <xf numFmtId="0" fontId="2" fillId="2" borderId="0" xfId="0" applyFont="1" applyFill="1"/>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right" vertical="center"/>
    </xf>
    <xf numFmtId="44" fontId="4" fillId="0" borderId="0" xfId="0" applyNumberFormat="1" applyFont="1" applyBorder="1" applyAlignment="1">
      <alignment horizontal="right" vertical="center"/>
    </xf>
    <xf numFmtId="0" fontId="4" fillId="0" borderId="0" xfId="0" quotePrefix="1" applyFont="1" applyAlignment="1">
      <alignment horizontal="right" vertical="center"/>
    </xf>
    <xf numFmtId="0" fontId="4" fillId="0" borderId="0" xfId="0" applyFont="1" applyBorder="1" applyAlignment="1">
      <alignment vertical="center"/>
    </xf>
    <xf numFmtId="0" fontId="4" fillId="0" borderId="0" xfId="0" applyFont="1" applyAlignment="1">
      <alignment vertical="center"/>
    </xf>
    <xf numFmtId="44" fontId="4" fillId="0" borderId="2" xfId="0" applyNumberFormat="1" applyFont="1" applyBorder="1" applyAlignment="1">
      <alignment horizontal="right" vertical="center"/>
    </xf>
    <xf numFmtId="0" fontId="4" fillId="0" borderId="0" xfId="0" applyFont="1" applyBorder="1" applyAlignment="1">
      <alignment horizontal="right" vertical="center"/>
    </xf>
    <xf numFmtId="44" fontId="4" fillId="0" borderId="0" xfId="0" applyNumberFormat="1" applyFont="1" applyAlignment="1">
      <alignment horizontal="right" vertical="center"/>
    </xf>
    <xf numFmtId="0" fontId="4" fillId="0" borderId="0" xfId="0" applyFont="1" applyFill="1" applyBorder="1" applyAlignment="1">
      <alignment vertical="center"/>
    </xf>
    <xf numFmtId="0" fontId="4" fillId="0" borderId="2" xfId="0" quotePrefix="1" applyFont="1" applyBorder="1" applyAlignment="1">
      <alignment horizontal="right" vertical="center"/>
    </xf>
    <xf numFmtId="0" fontId="4" fillId="0" borderId="2" xfId="0" applyFont="1" applyFill="1" applyBorder="1" applyAlignment="1">
      <alignment vertical="center"/>
    </xf>
    <xf numFmtId="0" fontId="6" fillId="0" borderId="0" xfId="0" applyFont="1" applyAlignment="1">
      <alignment horizontal="center"/>
    </xf>
    <xf numFmtId="0" fontId="6" fillId="0" borderId="0" xfId="0" applyFont="1" applyAlignment="1">
      <alignment horizontal="center"/>
    </xf>
    <xf numFmtId="10" fontId="0" fillId="0" borderId="0" xfId="2" applyNumberFormat="1" applyFont="1"/>
    <xf numFmtId="10" fontId="0" fillId="0" borderId="0" xfId="0" applyNumberFormat="1"/>
    <xf numFmtId="0" fontId="4" fillId="0" borderId="0" xfId="0" applyFont="1"/>
    <xf numFmtId="44" fontId="0" fillId="0" borderId="0" xfId="1" applyFont="1"/>
    <xf numFmtId="44" fontId="4" fillId="3" borderId="0" xfId="0" applyNumberFormat="1" applyFont="1" applyFill="1" applyBorder="1" applyAlignment="1">
      <alignment horizontal="right" vertical="center"/>
    </xf>
    <xf numFmtId="0" fontId="4" fillId="3" borderId="0" xfId="0" quotePrefix="1" applyFont="1" applyFill="1" applyAlignment="1">
      <alignment horizontal="right" vertical="center"/>
    </xf>
    <xf numFmtId="0" fontId="4" fillId="3" borderId="0" xfId="0" applyFont="1" applyFill="1" applyBorder="1" applyAlignment="1">
      <alignment vertical="center"/>
    </xf>
    <xf numFmtId="44" fontId="4" fillId="5" borderId="0" xfId="0" applyNumberFormat="1" applyFont="1" applyFill="1" applyBorder="1" applyAlignment="1">
      <alignment horizontal="right" vertical="center"/>
    </xf>
    <xf numFmtId="0" fontId="4" fillId="5" borderId="0" xfId="0" quotePrefix="1" applyFont="1" applyFill="1" applyAlignment="1">
      <alignment horizontal="right" vertical="center"/>
    </xf>
    <xf numFmtId="0" fontId="4" fillId="5" borderId="0" xfId="0" applyFont="1" applyFill="1" applyBorder="1" applyAlignment="1">
      <alignment vertical="center"/>
    </xf>
    <xf numFmtId="44" fontId="4" fillId="5" borderId="0" xfId="0" applyNumberFormat="1" applyFont="1" applyFill="1" applyAlignment="1">
      <alignment horizontal="right" vertical="center"/>
    </xf>
    <xf numFmtId="0" fontId="4" fillId="3" borderId="0" xfId="0" quotePrefix="1" applyFont="1" applyFill="1" applyBorder="1" applyAlignment="1">
      <alignment horizontal="right" vertical="center"/>
    </xf>
    <xf numFmtId="44" fontId="4" fillId="3" borderId="0" xfId="0" applyNumberFormat="1" applyFont="1" applyFill="1" applyAlignment="1">
      <alignment horizontal="right" vertical="center"/>
    </xf>
    <xf numFmtId="44" fontId="4" fillId="6" borderId="0" xfId="0" applyNumberFormat="1" applyFont="1" applyFill="1" applyAlignment="1">
      <alignment horizontal="right"/>
    </xf>
    <xf numFmtId="0" fontId="0" fillId="6" borderId="0" xfId="0" applyFill="1" applyAlignment="1">
      <alignment horizontal="right"/>
    </xf>
    <xf numFmtId="0" fontId="4" fillId="6" borderId="0" xfId="0" applyFont="1" applyFill="1" applyBorder="1" applyAlignment="1">
      <alignment vertical="center"/>
    </xf>
    <xf numFmtId="44" fontId="4" fillId="4" borderId="0" xfId="0" applyNumberFormat="1" applyFont="1" applyFill="1" applyAlignment="1">
      <alignment horizontal="right"/>
    </xf>
    <xf numFmtId="0" fontId="4" fillId="4" borderId="0" xfId="0" applyFont="1" applyFill="1" applyAlignment="1">
      <alignment horizontal="right"/>
    </xf>
    <xf numFmtId="0" fontId="4" fillId="4" borderId="0" xfId="0" applyFont="1" applyFill="1"/>
    <xf numFmtId="0" fontId="0" fillId="0" borderId="5" xfId="0" applyBorder="1" applyAlignment="1">
      <alignment horizontal="center"/>
    </xf>
    <xf numFmtId="0" fontId="13" fillId="0" borderId="0" xfId="3" applyFont="1" applyAlignment="1">
      <alignment horizontal="left"/>
    </xf>
    <xf numFmtId="0" fontId="4" fillId="0" borderId="0" xfId="0" applyFont="1" applyAlignment="1">
      <alignment horizontal="right"/>
    </xf>
    <xf numFmtId="0" fontId="6" fillId="0" borderId="0" xfId="0" applyFont="1" applyAlignment="1">
      <alignment horizontal="center"/>
    </xf>
    <xf numFmtId="0" fontId="0" fillId="5" borderId="0" xfId="0" applyFill="1" applyAlignment="1">
      <alignment horizontal="right"/>
    </xf>
    <xf numFmtId="0" fontId="0" fillId="5" borderId="0" xfId="0" applyFill="1"/>
    <xf numFmtId="0" fontId="0" fillId="3" borderId="0" xfId="0" applyFill="1" applyAlignment="1">
      <alignment horizontal="right"/>
    </xf>
    <xf numFmtId="0" fontId="0" fillId="3" borderId="0" xfId="0" applyFill="1"/>
    <xf numFmtId="0" fontId="4" fillId="5" borderId="0" xfId="0" applyFont="1" applyFill="1" applyAlignment="1"/>
    <xf numFmtId="0" fontId="4" fillId="3" borderId="0" xfId="0" applyFont="1" applyFill="1" applyAlignment="1"/>
    <xf numFmtId="0" fontId="3" fillId="0" borderId="0" xfId="0" applyFont="1" applyAlignment="1">
      <alignment horizontal="center"/>
    </xf>
    <xf numFmtId="0" fontId="3" fillId="0" borderId="0" xfId="0" applyFont="1" applyAlignment="1"/>
    <xf numFmtId="0" fontId="2" fillId="0" borderId="0" xfId="0" applyFont="1" applyAlignment="1"/>
    <xf numFmtId="0" fontId="2" fillId="0" borderId="0" xfId="0" applyFont="1" applyAlignment="1">
      <alignment horizontal="center"/>
    </xf>
    <xf numFmtId="44" fontId="2" fillId="0" borderId="13" xfId="1" applyFont="1" applyFill="1" applyBorder="1" applyAlignment="1" applyProtection="1"/>
    <xf numFmtId="44" fontId="2" fillId="0" borderId="14" xfId="0" applyNumberFormat="1" applyFont="1" applyBorder="1" applyAlignment="1">
      <alignment horizontal="right"/>
    </xf>
    <xf numFmtId="0" fontId="2" fillId="0" borderId="14" xfId="0" applyFont="1" applyBorder="1" applyAlignment="1">
      <alignment horizontal="right"/>
    </xf>
    <xf numFmtId="0" fontId="2" fillId="0" borderId="9" xfId="0" applyFont="1" applyBorder="1"/>
    <xf numFmtId="0" fontId="0" fillId="0" borderId="0" xfId="0" applyFill="1" applyBorder="1" applyAlignment="1">
      <alignment horizontal="right"/>
    </xf>
    <xf numFmtId="0" fontId="4" fillId="0" borderId="6" xfId="0" applyFont="1" applyFill="1" applyBorder="1"/>
    <xf numFmtId="0" fontId="0" fillId="2" borderId="0" xfId="0" applyFill="1" applyAlignment="1">
      <alignment horizontal="right"/>
    </xf>
    <xf numFmtId="0" fontId="0" fillId="2" borderId="0" xfId="0" applyFill="1"/>
    <xf numFmtId="0" fontId="11" fillId="0" borderId="0" xfId="0" applyFont="1" applyAlignment="1"/>
    <xf numFmtId="0" fontId="2" fillId="0" borderId="15" xfId="0" applyFont="1" applyBorder="1" applyAlignment="1"/>
    <xf numFmtId="0" fontId="2" fillId="0" borderId="16" xfId="0" applyFont="1" applyBorder="1"/>
    <xf numFmtId="0" fontId="6" fillId="0" borderId="16" xfId="0" applyFont="1" applyBorder="1" applyAlignment="1">
      <alignment horizontal="center"/>
    </xf>
    <xf numFmtId="0" fontId="6" fillId="0" borderId="17" xfId="0" applyFont="1" applyBorder="1" applyAlignment="1">
      <alignment horizontal="center"/>
    </xf>
    <xf numFmtId="0" fontId="2" fillId="0" borderId="5" xfId="0" applyFont="1" applyBorder="1" applyAlignment="1">
      <alignment horizontal="center"/>
    </xf>
    <xf numFmtId="0" fontId="2" fillId="0" borderId="0" xfId="0" applyFont="1" applyBorder="1" applyAlignment="1"/>
    <xf numFmtId="0" fontId="6" fillId="0" borderId="0" xfId="0" applyFont="1" applyBorder="1" applyAlignment="1">
      <alignment horizontal="center"/>
    </xf>
    <xf numFmtId="0" fontId="6" fillId="0" borderId="6" xfId="0" applyFont="1" applyBorder="1" applyAlignment="1">
      <alignment horizontal="center"/>
    </xf>
    <xf numFmtId="0" fontId="2" fillId="0" borderId="18" xfId="0" applyFont="1" applyBorder="1" applyAlignment="1">
      <alignment horizontal="center"/>
    </xf>
    <xf numFmtId="0" fontId="2" fillId="0" borderId="8" xfId="0" applyFont="1" applyBorder="1" applyAlignment="1"/>
    <xf numFmtId="0" fontId="6" fillId="0" borderId="8" xfId="0" applyFont="1" applyBorder="1" applyAlignment="1">
      <alignment horizontal="center"/>
    </xf>
    <xf numFmtId="0" fontId="6" fillId="0" borderId="12" xfId="0" applyFont="1" applyBorder="1" applyAlignment="1">
      <alignment horizontal="center"/>
    </xf>
    <xf numFmtId="0" fontId="2" fillId="0" borderId="15" xfId="0" applyFont="1" applyBorder="1" applyAlignment="1">
      <alignment vertical="top" wrapText="1"/>
    </xf>
    <xf numFmtId="0" fontId="2" fillId="0" borderId="18" xfId="0" applyFont="1" applyBorder="1" applyAlignment="1">
      <alignment vertical="top" wrapText="1"/>
    </xf>
    <xf numFmtId="0" fontId="0" fillId="0" borderId="19" xfId="0" applyBorder="1"/>
    <xf numFmtId="0" fontId="0" fillId="0" borderId="20" xfId="0" applyBorder="1"/>
    <xf numFmtId="0" fontId="0" fillId="0" borderId="21" xfId="0" applyBorder="1"/>
    <xf numFmtId="0" fontId="0" fillId="0" borderId="15" xfId="0" applyNumberFormat="1" applyBorder="1" applyProtection="1">
      <protection locked="0"/>
    </xf>
    <xf numFmtId="0" fontId="0" fillId="0" borderId="16" xfId="0" applyNumberFormat="1" applyBorder="1" applyProtection="1">
      <protection locked="0"/>
    </xf>
    <xf numFmtId="0" fontId="0" fillId="0" borderId="17" xfId="0" applyNumberFormat="1" applyBorder="1" applyProtection="1">
      <protection locked="0"/>
    </xf>
    <xf numFmtId="0" fontId="0" fillId="0" borderId="5" xfId="0" applyNumberFormat="1" applyBorder="1" applyProtection="1">
      <protection locked="0"/>
    </xf>
    <xf numFmtId="0" fontId="0" fillId="0" borderId="0" xfId="0" applyNumberFormat="1" applyBorder="1" applyProtection="1">
      <protection locked="0"/>
    </xf>
    <xf numFmtId="0" fontId="0" fillId="0" borderId="6" xfId="0" applyNumberFormat="1" applyBorder="1" applyProtection="1">
      <protection locked="0"/>
    </xf>
    <xf numFmtId="0" fontId="0" fillId="0" borderId="18" xfId="0" applyNumberFormat="1" applyBorder="1" applyProtection="1">
      <protection locked="0"/>
    </xf>
    <xf numFmtId="0" fontId="0" fillId="0" borderId="8" xfId="0" applyNumberFormat="1" applyBorder="1" applyProtection="1">
      <protection locked="0"/>
    </xf>
    <xf numFmtId="0" fontId="0" fillId="0" borderId="12" xfId="0" applyNumberFormat="1" applyBorder="1" applyProtection="1">
      <protection locked="0"/>
    </xf>
    <xf numFmtId="0" fontId="2" fillId="7" borderId="0" xfId="0" applyFont="1" applyFill="1"/>
    <xf numFmtId="0" fontId="0" fillId="7" borderId="0" xfId="0" applyFill="1" applyAlignment="1">
      <alignment horizontal="right"/>
    </xf>
    <xf numFmtId="0" fontId="0" fillId="7" borderId="0" xfId="0" applyFill="1"/>
    <xf numFmtId="44" fontId="8" fillId="7" borderId="13" xfId="0" applyNumberFormat="1" applyFont="1" applyFill="1" applyBorder="1" applyAlignment="1">
      <alignment horizontal="right"/>
    </xf>
    <xf numFmtId="44" fontId="2" fillId="7" borderId="1" xfId="0" applyNumberFormat="1" applyFont="1" applyFill="1" applyBorder="1" applyAlignment="1">
      <alignment horizontal="right"/>
    </xf>
    <xf numFmtId="44" fontId="2" fillId="7" borderId="14" xfId="0" applyNumberFormat="1" applyFont="1" applyFill="1" applyBorder="1" applyAlignment="1">
      <alignment horizontal="right"/>
    </xf>
    <xf numFmtId="0" fontId="16" fillId="8" borderId="19" xfId="0" applyFont="1" applyFill="1" applyBorder="1" applyAlignment="1">
      <alignment vertical="center"/>
    </xf>
    <xf numFmtId="0" fontId="0" fillId="8" borderId="20" xfId="0" applyFill="1" applyBorder="1" applyAlignment="1"/>
    <xf numFmtId="0" fontId="0" fillId="8" borderId="20" xfId="0" applyFill="1" applyBorder="1"/>
    <xf numFmtId="0" fontId="4" fillId="8" borderId="20" xfId="0" applyFont="1" applyFill="1" applyBorder="1"/>
    <xf numFmtId="10" fontId="0" fillId="8" borderId="20" xfId="2" applyNumberFormat="1" applyFont="1" applyFill="1" applyBorder="1"/>
    <xf numFmtId="44" fontId="0" fillId="8" borderId="20" xfId="1" applyFont="1" applyFill="1" applyBorder="1"/>
    <xf numFmtId="44" fontId="0" fillId="8" borderId="20" xfId="0" applyNumberFormat="1" applyFill="1" applyBorder="1"/>
    <xf numFmtId="0" fontId="0" fillId="8" borderId="21" xfId="0" applyFill="1" applyBorder="1"/>
    <xf numFmtId="0" fontId="8" fillId="7" borderId="13" xfId="0" applyFont="1" applyFill="1" applyBorder="1" applyAlignment="1">
      <alignment horizontal="right"/>
    </xf>
    <xf numFmtId="0" fontId="8" fillId="7" borderId="4" xfId="0" applyFont="1" applyFill="1" applyBorder="1"/>
    <xf numFmtId="0" fontId="2" fillId="7" borderId="1" xfId="0" applyFont="1" applyFill="1" applyBorder="1" applyAlignment="1">
      <alignment horizontal="right"/>
    </xf>
    <xf numFmtId="0" fontId="8" fillId="7" borderId="11" xfId="0" applyFont="1" applyFill="1" applyBorder="1"/>
    <xf numFmtId="0" fontId="2" fillId="7" borderId="14" xfId="0" applyFont="1" applyFill="1" applyBorder="1" applyAlignment="1">
      <alignment horizontal="right"/>
    </xf>
    <xf numFmtId="0" fontId="8" fillId="7" borderId="9" xfId="0" applyFont="1" applyFill="1" applyBorder="1"/>
    <xf numFmtId="0" fontId="2" fillId="0" borderId="16" xfId="0" applyFont="1" applyBorder="1" applyAlignment="1">
      <alignment wrapText="1"/>
    </xf>
    <xf numFmtId="0" fontId="2" fillId="0" borderId="17" xfId="0" applyFont="1" applyBorder="1" applyAlignment="1">
      <alignment wrapText="1"/>
    </xf>
    <xf numFmtId="0" fontId="2" fillId="0" borderId="8" xfId="0" applyFont="1" applyBorder="1" applyAlignment="1">
      <alignment wrapText="1"/>
    </xf>
    <xf numFmtId="0" fontId="2" fillId="0" borderId="12" xfId="0" applyFont="1" applyBorder="1" applyAlignment="1">
      <alignment wrapText="1"/>
    </xf>
    <xf numFmtId="0" fontId="6" fillId="0" borderId="0" xfId="0" applyFont="1" applyAlignment="1">
      <alignment horizontal="center"/>
    </xf>
    <xf numFmtId="0" fontId="15" fillId="2" borderId="0" xfId="3" applyFont="1" applyFill="1" applyAlignment="1">
      <alignment horizontal="left"/>
    </xf>
  </cellXfs>
  <cellStyles count="4">
    <cellStyle name="Currency" xfId="1" builtinId="4"/>
    <cellStyle name="Hyperlink" xfId="3" builtinId="8"/>
    <cellStyle name="Normal" xfId="0" builtinId="0"/>
    <cellStyle name="Percent" xfId="2" builtinId="5"/>
  </cellStyles>
  <dxfs count="3">
    <dxf>
      <font>
        <color rgb="FFC00000"/>
      </font>
      <fill>
        <patternFill>
          <bgColor theme="5" tint="0.59996337778862885"/>
        </patternFill>
      </fill>
    </dxf>
    <dxf>
      <font>
        <color rgb="FFC00000"/>
      </font>
      <fill>
        <patternFill>
          <bgColor theme="5"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3.co.weber.ut.us/psearch/" TargetMode="External"/><Relationship Id="rId1" Type="http://schemas.openxmlformats.org/officeDocument/2006/relationships/hyperlink" Target="http://www.webercountyutah.gov/clerk_auditor/tax_relief_selling.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tabSelected="1" workbookViewId="0">
      <selection activeCell="B21" sqref="B21"/>
    </sheetView>
  </sheetViews>
  <sheetFormatPr defaultRowHeight="15" x14ac:dyDescent="0.2"/>
  <cols>
    <col min="1" max="1" width="7.7109375" customWidth="1"/>
    <col min="2" max="2" width="17.140625" customWidth="1"/>
    <col min="3" max="3" width="2.85546875" customWidth="1"/>
    <col min="4" max="4" width="78.5703125" customWidth="1"/>
    <col min="5" max="5" width="9.140625" style="65"/>
    <col min="6" max="6" width="10.28515625" bestFit="1" customWidth="1"/>
    <col min="10" max="11" width="10.28515625" bestFit="1" customWidth="1"/>
  </cols>
  <sheetData>
    <row r="1" spans="1:5" ht="20.25" x14ac:dyDescent="0.3">
      <c r="A1" s="155" t="s">
        <v>54</v>
      </c>
      <c r="B1" s="155"/>
      <c r="C1" s="155"/>
      <c r="D1" s="155"/>
      <c r="E1" s="104"/>
    </row>
    <row r="2" spans="1:5" ht="9.75" customHeight="1" x14ac:dyDescent="0.3">
      <c r="A2" s="2"/>
      <c r="B2" s="61"/>
      <c r="C2" s="61"/>
      <c r="D2" s="61"/>
      <c r="E2" s="104"/>
    </row>
    <row r="3" spans="1:5" ht="15.75" x14ac:dyDescent="0.25">
      <c r="C3" s="84" t="s">
        <v>22</v>
      </c>
      <c r="D3" s="83" t="s">
        <v>24</v>
      </c>
      <c r="E3" s="104"/>
    </row>
    <row r="4" spans="1:5" ht="9.75" customHeight="1" thickBot="1" x14ac:dyDescent="0.35">
      <c r="A4" s="2"/>
      <c r="B4" s="92"/>
      <c r="C4" s="62"/>
      <c r="D4" s="62"/>
      <c r="E4" s="104"/>
    </row>
    <row r="5" spans="1:5" ht="18" customHeight="1" x14ac:dyDescent="0.3">
      <c r="A5" s="105" t="s">
        <v>27</v>
      </c>
      <c r="B5" s="106"/>
      <c r="C5" s="107"/>
      <c r="D5" s="108"/>
      <c r="E5" s="104"/>
    </row>
    <row r="6" spans="1:5" ht="18" customHeight="1" x14ac:dyDescent="0.3">
      <c r="A6" s="109"/>
      <c r="B6" s="110" t="s">
        <v>28</v>
      </c>
      <c r="C6" s="111"/>
      <c r="D6" s="112"/>
      <c r="E6" s="104"/>
    </row>
    <row r="7" spans="1:5" ht="18" customHeight="1" x14ac:dyDescent="0.3">
      <c r="A7" s="109"/>
      <c r="B7" s="110" t="s">
        <v>29</v>
      </c>
      <c r="C7" s="111"/>
      <c r="D7" s="112"/>
      <c r="E7" s="104"/>
    </row>
    <row r="8" spans="1:5" ht="18" customHeight="1" thickBot="1" x14ac:dyDescent="0.35">
      <c r="A8" s="113"/>
      <c r="B8" s="114" t="s">
        <v>55</v>
      </c>
      <c r="C8" s="115"/>
      <c r="D8" s="116"/>
      <c r="E8" s="104"/>
    </row>
    <row r="9" spans="1:5" ht="10.5" customHeight="1" thickBot="1" x14ac:dyDescent="0.35">
      <c r="A9" s="95"/>
      <c r="B9" s="94"/>
      <c r="C9" s="85"/>
      <c r="D9" s="85"/>
      <c r="E9" s="104"/>
    </row>
    <row r="10" spans="1:5" ht="54" customHeight="1" x14ac:dyDescent="0.25">
      <c r="A10" s="117" t="s">
        <v>35</v>
      </c>
      <c r="B10" s="151" t="s">
        <v>53</v>
      </c>
      <c r="C10" s="151"/>
      <c r="D10" s="152"/>
      <c r="E10" s="104"/>
    </row>
    <row r="11" spans="1:5" ht="36" customHeight="1" thickBot="1" x14ac:dyDescent="0.3">
      <c r="A11" s="118"/>
      <c r="B11" s="153" t="s">
        <v>59</v>
      </c>
      <c r="C11" s="153"/>
      <c r="D11" s="154"/>
      <c r="E11" s="104"/>
    </row>
    <row r="12" spans="1:5" ht="10.5" customHeight="1" x14ac:dyDescent="0.3">
      <c r="A12" s="2"/>
      <c r="B12" s="93"/>
      <c r="C12" s="85"/>
      <c r="D12" s="85"/>
      <c r="E12" s="104"/>
    </row>
    <row r="13" spans="1:5" ht="18" customHeight="1" x14ac:dyDescent="0.3">
      <c r="A13" s="2"/>
      <c r="B13" s="94" t="s">
        <v>30</v>
      </c>
      <c r="C13" s="85"/>
      <c r="D13" s="85"/>
      <c r="E13" s="104"/>
    </row>
    <row r="14" spans="1:5" ht="18" x14ac:dyDescent="0.25">
      <c r="A14" s="2"/>
      <c r="B14" s="44" t="s">
        <v>62</v>
      </c>
      <c r="C14" s="102"/>
      <c r="D14" s="103"/>
    </row>
    <row r="15" spans="1:5" ht="18" x14ac:dyDescent="0.25">
      <c r="A15" s="2"/>
      <c r="B15" s="44"/>
      <c r="C15" s="156" t="s">
        <v>56</v>
      </c>
      <c r="D15" s="156"/>
    </row>
    <row r="16" spans="1:5" ht="18.75" thickBot="1" x14ac:dyDescent="0.3">
      <c r="A16" s="2"/>
      <c r="B16" s="131" t="s">
        <v>60</v>
      </c>
      <c r="C16" s="132"/>
      <c r="D16" s="133"/>
    </row>
    <row r="17" spans="1:11" ht="15.75" thickBot="1" x14ac:dyDescent="0.25">
      <c r="A17" s="2"/>
      <c r="B17" s="1"/>
      <c r="C17" s="1"/>
      <c r="F17" s="119" t="s">
        <v>57</v>
      </c>
      <c r="G17" s="120"/>
      <c r="H17" s="120"/>
      <c r="I17" s="120"/>
      <c r="J17" s="120"/>
      <c r="K17" s="121"/>
    </row>
    <row r="18" spans="1:11" ht="18" x14ac:dyDescent="0.25">
      <c r="A18" s="45">
        <v>1</v>
      </c>
      <c r="B18" s="36"/>
      <c r="C18" s="37"/>
      <c r="D18" s="38" t="s">
        <v>32</v>
      </c>
      <c r="F18" s="122"/>
      <c r="G18" s="123"/>
      <c r="H18" s="123"/>
      <c r="I18" s="123"/>
      <c r="J18" s="123"/>
      <c r="K18" s="124"/>
    </row>
    <row r="19" spans="1:11" ht="18" x14ac:dyDescent="0.25">
      <c r="A19" s="46">
        <v>2</v>
      </c>
      <c r="B19" s="39"/>
      <c r="C19" s="5"/>
      <c r="D19" s="40" t="s">
        <v>31</v>
      </c>
      <c r="F19" s="125"/>
      <c r="G19" s="126"/>
      <c r="H19" s="126"/>
      <c r="I19" s="126"/>
      <c r="J19" s="126"/>
      <c r="K19" s="127"/>
    </row>
    <row r="20" spans="1:11" ht="18" x14ac:dyDescent="0.25">
      <c r="A20" s="46">
        <v>3</v>
      </c>
      <c r="B20" s="39"/>
      <c r="C20" s="5"/>
      <c r="D20" s="40" t="str">
        <f>IF(B20&gt;B18,"TOO HIGH! Reduce to equal Line 1. (Relief cannot exceed taxes due.)","Amount of Tax Relief (Cannot exceed Line 1: Tax Amount)")</f>
        <v>Amount of Tax Relief (Cannot exceed Line 1: Tax Amount)</v>
      </c>
      <c r="F20" s="125"/>
      <c r="G20" s="126"/>
      <c r="H20" s="126"/>
      <c r="I20" s="126"/>
      <c r="J20" s="126"/>
      <c r="K20" s="127"/>
    </row>
    <row r="21" spans="1:11" ht="18.75" thickBot="1" x14ac:dyDescent="0.3">
      <c r="A21" s="47">
        <v>4</v>
      </c>
      <c r="B21" s="41"/>
      <c r="C21" s="42"/>
      <c r="D21" s="43" t="s">
        <v>33</v>
      </c>
      <c r="F21" s="125"/>
      <c r="G21" s="126"/>
      <c r="H21" s="126"/>
      <c r="I21" s="126"/>
      <c r="J21" s="126"/>
      <c r="K21" s="127"/>
    </row>
    <row r="22" spans="1:11" ht="15.75" thickBot="1" x14ac:dyDescent="0.25">
      <c r="A22" s="48"/>
      <c r="B22" s="15"/>
      <c r="C22" s="15"/>
      <c r="D22" s="6"/>
      <c r="F22" s="125"/>
      <c r="G22" s="126"/>
      <c r="H22" s="126"/>
      <c r="I22" s="126"/>
      <c r="J22" s="126"/>
      <c r="K22" s="127"/>
    </row>
    <row r="23" spans="1:11" ht="18.75" x14ac:dyDescent="0.3">
      <c r="A23" s="45">
        <v>5</v>
      </c>
      <c r="B23" s="134">
        <f>B47+B48</f>
        <v>0</v>
      </c>
      <c r="C23" s="145"/>
      <c r="D23" s="146" t="s">
        <v>13</v>
      </c>
      <c r="F23" s="125"/>
      <c r="G23" s="126"/>
      <c r="H23" s="126"/>
      <c r="I23" s="126"/>
      <c r="J23" s="126"/>
      <c r="K23" s="127"/>
    </row>
    <row r="24" spans="1:11" ht="18" x14ac:dyDescent="0.25">
      <c r="A24" s="49"/>
      <c r="B24" s="22"/>
      <c r="C24" s="23"/>
      <c r="D24" s="33" t="s">
        <v>47</v>
      </c>
      <c r="F24" s="125"/>
      <c r="G24" s="126"/>
      <c r="H24" s="126"/>
      <c r="I24" s="126"/>
      <c r="J24" s="126"/>
      <c r="K24" s="127"/>
    </row>
    <row r="25" spans="1:11" ht="18.75" x14ac:dyDescent="0.3">
      <c r="A25" s="46">
        <v>6</v>
      </c>
      <c r="B25" s="135">
        <f>IF(B23&lt;1,0,B37+B42)</f>
        <v>0</v>
      </c>
      <c r="C25" s="147"/>
      <c r="D25" s="148" t="s">
        <v>14</v>
      </c>
      <c r="F25" s="125"/>
      <c r="G25" s="126"/>
      <c r="H25" s="126"/>
      <c r="I25" s="126"/>
      <c r="J25" s="126"/>
      <c r="K25" s="127"/>
    </row>
    <row r="26" spans="1:11" x14ac:dyDescent="0.2">
      <c r="A26" s="82"/>
      <c r="B26" s="21"/>
      <c r="C26" s="100"/>
      <c r="D26" s="101" t="s">
        <v>48</v>
      </c>
      <c r="F26" s="125"/>
      <c r="G26" s="126"/>
      <c r="H26" s="126"/>
      <c r="I26" s="126"/>
      <c r="J26" s="126"/>
      <c r="K26" s="127"/>
    </row>
    <row r="27" spans="1:11" ht="18.75" thickBot="1" x14ac:dyDescent="0.3">
      <c r="A27" s="47">
        <v>7</v>
      </c>
      <c r="B27" s="136">
        <f>B46-B20</f>
        <v>0</v>
      </c>
      <c r="C27" s="149"/>
      <c r="D27" s="150" t="s">
        <v>23</v>
      </c>
      <c r="F27" s="128"/>
      <c r="G27" s="129"/>
      <c r="H27" s="129"/>
      <c r="I27" s="129"/>
      <c r="J27" s="129"/>
      <c r="K27" s="130"/>
    </row>
    <row r="28" spans="1:11" x14ac:dyDescent="0.2">
      <c r="A28" s="48"/>
      <c r="B28" s="15"/>
      <c r="C28" s="15"/>
      <c r="D28" s="6"/>
      <c r="F28" s="63"/>
      <c r="I28" s="66"/>
      <c r="J28" s="14"/>
    </row>
    <row r="29" spans="1:11" ht="15.75" thickBot="1" x14ac:dyDescent="0.25">
      <c r="A29" s="48"/>
      <c r="B29" s="15"/>
      <c r="C29" s="15"/>
      <c r="D29" s="6"/>
      <c r="F29" s="63"/>
      <c r="I29" s="66"/>
      <c r="J29" s="14"/>
    </row>
    <row r="30" spans="1:11" ht="21" thickBot="1" x14ac:dyDescent="0.25">
      <c r="A30" s="137" t="s">
        <v>61</v>
      </c>
      <c r="B30" s="138"/>
      <c r="C30" s="138"/>
      <c r="D30" s="139"/>
      <c r="E30" s="140"/>
      <c r="F30" s="141"/>
      <c r="G30" s="139"/>
      <c r="H30" s="139"/>
      <c r="I30" s="142"/>
      <c r="J30" s="143"/>
      <c r="K30" s="144"/>
    </row>
    <row r="31" spans="1:11" x14ac:dyDescent="0.2">
      <c r="A31" s="48"/>
      <c r="B31" s="15"/>
      <c r="C31" s="15"/>
      <c r="D31" s="6"/>
      <c r="F31" s="63"/>
      <c r="I31" s="66"/>
      <c r="J31" s="14"/>
    </row>
    <row r="32" spans="1:11" ht="20.25" x14ac:dyDescent="0.3">
      <c r="A32" s="48"/>
      <c r="B32" s="16" t="s">
        <v>4</v>
      </c>
      <c r="C32" s="17"/>
      <c r="D32" s="6"/>
      <c r="F32" s="64"/>
      <c r="I32" s="66"/>
      <c r="J32" s="14"/>
    </row>
    <row r="33" spans="1:9" ht="6" customHeight="1" thickBot="1" x14ac:dyDescent="0.25">
      <c r="A33" s="48"/>
      <c r="B33" s="15"/>
      <c r="C33" s="15"/>
      <c r="D33" s="6"/>
    </row>
    <row r="34" spans="1:9" ht="18" x14ac:dyDescent="0.25">
      <c r="A34" s="45">
        <v>8</v>
      </c>
      <c r="B34" s="28">
        <f>+B18/365*(365-B21)</f>
        <v>0</v>
      </c>
      <c r="C34" s="29"/>
      <c r="D34" s="11" t="s">
        <v>20</v>
      </c>
      <c r="E34" s="65" t="s">
        <v>36</v>
      </c>
    </row>
    <row r="35" spans="1:9" ht="18" x14ac:dyDescent="0.25">
      <c r="A35" s="46">
        <v>9</v>
      </c>
      <c r="B35" s="3">
        <f>IF(B20&gt;B18,-B18,-B20)</f>
        <v>0</v>
      </c>
      <c r="C35" s="25"/>
      <c r="D35" s="12" t="s">
        <v>11</v>
      </c>
      <c r="E35" s="65" t="s">
        <v>37</v>
      </c>
      <c r="F35" s="14"/>
    </row>
    <row r="36" spans="1:9" ht="18" x14ac:dyDescent="0.25">
      <c r="A36" s="46">
        <v>10</v>
      </c>
      <c r="B36" s="5">
        <f>IF(B34+B35&lt;1,0,B34+B35)</f>
        <v>0</v>
      </c>
      <c r="C36" s="26"/>
      <c r="D36" s="13" t="s">
        <v>12</v>
      </c>
      <c r="E36" s="65" t="s">
        <v>38</v>
      </c>
    </row>
    <row r="37" spans="1:9" ht="18.75" thickBot="1" x14ac:dyDescent="0.3">
      <c r="A37" s="47">
        <v>11</v>
      </c>
      <c r="B37" s="30">
        <f>B18/365*B21</f>
        <v>0</v>
      </c>
      <c r="C37" s="31"/>
      <c r="D37" s="10" t="s">
        <v>5</v>
      </c>
      <c r="E37" s="65" t="s">
        <v>39</v>
      </c>
      <c r="F37" s="14"/>
      <c r="G37" s="14"/>
      <c r="H37" s="14"/>
      <c r="I37" s="14"/>
    </row>
    <row r="38" spans="1:9" x14ac:dyDescent="0.2">
      <c r="A38" s="48"/>
      <c r="B38" s="6"/>
      <c r="C38" s="18"/>
      <c r="D38" s="6"/>
    </row>
    <row r="39" spans="1:9" ht="20.25" x14ac:dyDescent="0.3">
      <c r="A39" s="48"/>
      <c r="B39" s="16" t="s">
        <v>34</v>
      </c>
      <c r="C39" s="19"/>
      <c r="D39" s="6"/>
      <c r="F39" s="14"/>
      <c r="G39" s="14"/>
      <c r="H39" s="14"/>
      <c r="I39" s="14"/>
    </row>
    <row r="40" spans="1:9" ht="6" customHeight="1" thickBot="1" x14ac:dyDescent="0.25">
      <c r="A40" s="48"/>
      <c r="B40" s="6"/>
      <c r="C40" s="18"/>
      <c r="D40" s="6"/>
    </row>
    <row r="41" spans="1:9" ht="18" x14ac:dyDescent="0.25">
      <c r="A41" s="45">
        <v>12</v>
      </c>
      <c r="B41" s="32">
        <f>+B19/365*(365-B21)</f>
        <v>0</v>
      </c>
      <c r="C41" s="32"/>
      <c r="D41" s="9" t="s">
        <v>0</v>
      </c>
      <c r="E41" s="65" t="s">
        <v>40</v>
      </c>
      <c r="F41" s="63"/>
    </row>
    <row r="42" spans="1:9" ht="18.75" thickBot="1" x14ac:dyDescent="0.3">
      <c r="A42" s="47">
        <v>13</v>
      </c>
      <c r="B42" s="34">
        <f>B19/365*B21</f>
        <v>0</v>
      </c>
      <c r="C42" s="34"/>
      <c r="D42" s="10" t="s">
        <v>1</v>
      </c>
      <c r="E42" s="65" t="s">
        <v>41</v>
      </c>
      <c r="F42" s="63"/>
    </row>
    <row r="43" spans="1:9" x14ac:dyDescent="0.2">
      <c r="A43" s="48"/>
      <c r="B43" s="20"/>
      <c r="C43" s="20"/>
      <c r="D43" s="6"/>
    </row>
    <row r="44" spans="1:9" ht="20.25" x14ac:dyDescent="0.3">
      <c r="A44" s="48"/>
      <c r="B44" s="35" t="s">
        <v>58</v>
      </c>
      <c r="C44" s="20"/>
      <c r="D44" s="6"/>
    </row>
    <row r="45" spans="1:9" ht="6" customHeight="1" thickBot="1" x14ac:dyDescent="0.25">
      <c r="A45" s="48"/>
      <c r="B45" s="20"/>
      <c r="C45" s="20"/>
      <c r="D45" s="6"/>
    </row>
    <row r="46" spans="1:9" ht="18" x14ac:dyDescent="0.25">
      <c r="A46" s="45">
        <v>14</v>
      </c>
      <c r="B46" s="96">
        <f>SUM(B18:B19)</f>
        <v>0</v>
      </c>
      <c r="C46" s="37"/>
      <c r="D46" s="38" t="s">
        <v>43</v>
      </c>
      <c r="E46" s="65" t="s">
        <v>42</v>
      </c>
      <c r="F46" s="14"/>
    </row>
    <row r="47" spans="1:9" ht="18" x14ac:dyDescent="0.25">
      <c r="A47" s="46">
        <v>15</v>
      </c>
      <c r="B47" s="8">
        <f>B34+B41</f>
        <v>0</v>
      </c>
      <c r="C47" s="27"/>
      <c r="D47" s="12" t="s">
        <v>49</v>
      </c>
      <c r="E47" s="65" t="s">
        <v>44</v>
      </c>
    </row>
    <row r="48" spans="1:9" ht="18.75" thickBot="1" x14ac:dyDescent="0.3">
      <c r="A48" s="47">
        <v>16</v>
      </c>
      <c r="B48" s="97">
        <f>B35</f>
        <v>0</v>
      </c>
      <c r="C48" s="98"/>
      <c r="D48" s="99" t="s">
        <v>2</v>
      </c>
    </row>
    <row r="49" spans="1:5" x14ac:dyDescent="0.2">
      <c r="A49" s="2"/>
      <c r="B49" s="21"/>
      <c r="C49" s="20"/>
      <c r="D49" s="24"/>
    </row>
    <row r="50" spans="1:5" x14ac:dyDescent="0.2">
      <c r="A50" s="84" t="s">
        <v>15</v>
      </c>
      <c r="B50" s="90" t="s">
        <v>25</v>
      </c>
      <c r="C50" s="86"/>
      <c r="D50" s="87"/>
    </row>
    <row r="51" spans="1:5" x14ac:dyDescent="0.2">
      <c r="A51" s="84" t="s">
        <v>16</v>
      </c>
      <c r="B51" s="91" t="s">
        <v>26</v>
      </c>
      <c r="C51" s="88"/>
      <c r="D51" s="89"/>
    </row>
    <row r="52" spans="1:5" x14ac:dyDescent="0.2">
      <c r="A52" s="2"/>
      <c r="B52" s="7"/>
    </row>
    <row r="53" spans="1:5" x14ac:dyDescent="0.2">
      <c r="A53" s="50" t="s">
        <v>15</v>
      </c>
      <c r="B53" s="70">
        <f>B46</f>
        <v>0</v>
      </c>
      <c r="C53" s="71" t="s">
        <v>8</v>
      </c>
      <c r="D53" s="72" t="s">
        <v>21</v>
      </c>
      <c r="E53" s="54"/>
    </row>
    <row r="54" spans="1:5" x14ac:dyDescent="0.2">
      <c r="A54" s="48"/>
      <c r="B54" s="55">
        <f>B48</f>
        <v>0</v>
      </c>
      <c r="C54" s="52" t="s">
        <v>9</v>
      </c>
      <c r="D54" s="54" t="s">
        <v>3</v>
      </c>
      <c r="E54" s="53"/>
    </row>
    <row r="55" spans="1:5" x14ac:dyDescent="0.2">
      <c r="A55" s="50" t="s">
        <v>16</v>
      </c>
      <c r="B55" s="67">
        <f>SUM(B53:B54)</f>
        <v>0</v>
      </c>
      <c r="C55" s="74" t="s">
        <v>17</v>
      </c>
      <c r="D55" s="69" t="s">
        <v>18</v>
      </c>
      <c r="E55" s="54"/>
    </row>
    <row r="56" spans="1:5" x14ac:dyDescent="0.2">
      <c r="A56" s="48"/>
      <c r="B56" s="51"/>
      <c r="C56" s="56"/>
      <c r="D56" s="53"/>
      <c r="E56" s="54"/>
    </row>
    <row r="57" spans="1:5" x14ac:dyDescent="0.2">
      <c r="A57" s="48"/>
      <c r="B57" s="57"/>
      <c r="C57" s="50"/>
      <c r="D57" s="58"/>
      <c r="E57" s="54"/>
    </row>
    <row r="58" spans="1:5" x14ac:dyDescent="0.2">
      <c r="A58" s="50" t="s">
        <v>16</v>
      </c>
      <c r="B58" s="75">
        <f>B18+B19-B20</f>
        <v>0</v>
      </c>
      <c r="C58" s="68" t="s">
        <v>8</v>
      </c>
      <c r="D58" s="69" t="s">
        <v>19</v>
      </c>
      <c r="E58" s="54"/>
    </row>
    <row r="59" spans="1:5" x14ac:dyDescent="0.2">
      <c r="A59" s="48"/>
      <c r="B59" s="57">
        <f>IF(B23&gt;0,0,-B23)</f>
        <v>0</v>
      </c>
      <c r="C59" s="52" t="s">
        <v>8</v>
      </c>
      <c r="D59" s="58" t="s">
        <v>6</v>
      </c>
      <c r="E59" s="54"/>
    </row>
    <row r="60" spans="1:5" x14ac:dyDescent="0.2">
      <c r="A60" s="48"/>
      <c r="B60" s="57">
        <f>IF(B23&lt;1,0,B23)</f>
        <v>0</v>
      </c>
      <c r="C60" s="52" t="s">
        <v>9</v>
      </c>
      <c r="D60" s="58" t="s">
        <v>7</v>
      </c>
      <c r="E60" s="54"/>
    </row>
    <row r="61" spans="1:5" x14ac:dyDescent="0.2">
      <c r="A61" s="48"/>
      <c r="B61" s="55">
        <f>B47</f>
        <v>0</v>
      </c>
      <c r="C61" s="59" t="s">
        <v>8</v>
      </c>
      <c r="D61" s="60" t="s">
        <v>10</v>
      </c>
      <c r="E61" s="54"/>
    </row>
    <row r="62" spans="1:5" x14ac:dyDescent="0.2">
      <c r="A62" s="50" t="s">
        <v>15</v>
      </c>
      <c r="B62" s="73">
        <f>B58+B59-B60+B61</f>
        <v>0</v>
      </c>
      <c r="C62" s="71" t="s">
        <v>17</v>
      </c>
      <c r="D62" s="72" t="s">
        <v>21</v>
      </c>
      <c r="E62" s="54"/>
    </row>
    <row r="63" spans="1:5" x14ac:dyDescent="0.2">
      <c r="A63" s="2"/>
      <c r="B63" s="1"/>
      <c r="C63" s="1"/>
    </row>
    <row r="64" spans="1:5" x14ac:dyDescent="0.2">
      <c r="A64" s="2"/>
      <c r="B64" s="1"/>
      <c r="C64" s="1"/>
    </row>
    <row r="65" spans="1:4" ht="15.75" x14ac:dyDescent="0.2">
      <c r="A65" s="2"/>
      <c r="B65" s="76">
        <f>B37+B42</f>
        <v>0</v>
      </c>
      <c r="C65" s="77"/>
      <c r="D65" s="78" t="s">
        <v>50</v>
      </c>
    </row>
    <row r="66" spans="1:4" ht="15.75" x14ac:dyDescent="0.2">
      <c r="A66" s="2"/>
      <c r="B66" s="76">
        <f>(B46-B20)-B23</f>
        <v>0</v>
      </c>
      <c r="C66" s="77"/>
      <c r="D66" s="78" t="s">
        <v>51</v>
      </c>
    </row>
    <row r="67" spans="1:4" x14ac:dyDescent="0.2">
      <c r="A67" s="2"/>
      <c r="B67" s="1"/>
      <c r="C67" s="1"/>
      <c r="D67" t="s">
        <v>45</v>
      </c>
    </row>
    <row r="68" spans="1:4" s="65" customFormat="1" ht="15.75" x14ac:dyDescent="0.25">
      <c r="A68" s="4"/>
      <c r="B68" s="79">
        <f>B20</f>
        <v>0</v>
      </c>
      <c r="C68" s="80"/>
      <c r="D68" s="81" t="s">
        <v>46</v>
      </c>
    </row>
    <row r="69" spans="1:4" s="65" customFormat="1" ht="15.75" x14ac:dyDescent="0.25">
      <c r="A69" s="4"/>
      <c r="B69" s="79">
        <f>B34+B41-B23</f>
        <v>0</v>
      </c>
      <c r="C69" s="80"/>
      <c r="D69" s="81" t="s">
        <v>52</v>
      </c>
    </row>
    <row r="70" spans="1:4" x14ac:dyDescent="0.2">
      <c r="A70" s="2"/>
      <c r="B70" s="1"/>
      <c r="C70" s="1"/>
    </row>
    <row r="71" spans="1:4" x14ac:dyDescent="0.2">
      <c r="A71" s="2"/>
      <c r="B71" s="1"/>
      <c r="C71" s="1"/>
    </row>
    <row r="72" spans="1:4" x14ac:dyDescent="0.2">
      <c r="A72" s="2"/>
      <c r="B72" s="1"/>
      <c r="C72" s="1"/>
    </row>
    <row r="73" spans="1:4" x14ac:dyDescent="0.2">
      <c r="A73" s="2"/>
      <c r="B73" s="1"/>
      <c r="C73" s="1"/>
    </row>
    <row r="74" spans="1:4" x14ac:dyDescent="0.2">
      <c r="A74" s="2"/>
      <c r="B74" s="1"/>
      <c r="C74" s="1"/>
    </row>
  </sheetData>
  <sheetProtection sheet="1" objects="1" scenarios="1"/>
  <protectedRanges>
    <protectedRange sqref="B20:B21" name="Range2"/>
    <protectedRange sqref="B18:B19" name="Range1"/>
  </protectedRanges>
  <mergeCells count="4">
    <mergeCell ref="B10:D10"/>
    <mergeCell ref="B11:D11"/>
    <mergeCell ref="A1:D1"/>
    <mergeCell ref="C15:D15"/>
  </mergeCells>
  <conditionalFormatting sqref="B20">
    <cfRule type="cellIs" dxfId="2" priority="3" operator="greaterThan">
      <formula>$B$18</formula>
    </cfRule>
  </conditionalFormatting>
  <conditionalFormatting sqref="C20:D20">
    <cfRule type="expression" dxfId="1" priority="1">
      <formula>$B$20&gt;$B$18</formula>
    </cfRule>
    <cfRule type="expression" dxfId="0" priority="2">
      <formula>"$B$10&gt;$B$7"</formula>
    </cfRule>
  </conditionalFormatting>
  <hyperlinks>
    <hyperlink ref="D3" r:id="rId1"/>
    <hyperlink ref="C15" r:id="rId2"/>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Proration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Brunker, Roger M.</dc:creator>
  <cp:lastModifiedBy>jstimpson</cp:lastModifiedBy>
  <cp:lastPrinted>2016-12-08T22:18:22Z</cp:lastPrinted>
  <dcterms:created xsi:type="dcterms:W3CDTF">2012-09-12T14:58:26Z</dcterms:created>
  <dcterms:modified xsi:type="dcterms:W3CDTF">2017-11-28T21:39:27Z</dcterms:modified>
</cp:coreProperties>
</file>